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btardif_cmaisonneuve_qc_ca/Documents/BenCours/H26-SN3-(Benjamin)/H26-SN3-(laboratoires)/H26-L1-Pendule/"/>
    </mc:Choice>
  </mc:AlternateContent>
  <xr:revisionPtr revIDLastSave="974" documentId="13_ncr:1_{1FFD11CC-51F8-4BBC-8E51-5B11DAD4ED4B}" xr6:coauthVersionLast="47" xr6:coauthVersionMax="47" xr10:uidLastSave="{C19EC75A-87B6-460A-8B7B-A1386A9B448B}"/>
  <bookViews>
    <workbookView xWindow="-120" yWindow="-120" windowWidth="29040" windowHeight="15840" tabRatio="481" activeTab="1" xr2:uid="{00000000-000D-0000-FFFF-FFFF00000000}"/>
  </bookViews>
  <sheets>
    <sheet name="parties 2 et 3" sheetId="7" r:id="rId1"/>
    <sheet name="partie 4" sheetId="3" r:id="rId2"/>
    <sheet name="Calculs - avec incertitudes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M12" i="4" s="1"/>
  <c r="C12" i="4"/>
  <c r="D12" i="4"/>
  <c r="E12" i="4"/>
  <c r="N12" i="4" l="1"/>
  <c r="E10" i="4" l="1"/>
  <c r="B8" i="4"/>
  <c r="D8" i="4"/>
  <c r="C8" i="4"/>
  <c r="E8" i="4"/>
  <c r="N8" i="4" l="1"/>
  <c r="M8" i="4"/>
  <c r="B9" i="4" l="1"/>
  <c r="C9" i="4" l="1"/>
  <c r="D9" i="4"/>
  <c r="E9" i="4"/>
  <c r="B10" i="4"/>
  <c r="C10" i="4"/>
  <c r="D10" i="4"/>
  <c r="B11" i="4"/>
  <c r="M11" i="4" s="1"/>
  <c r="C11" i="4"/>
  <c r="D11" i="4"/>
  <c r="E11" i="4"/>
  <c r="M10" i="4" l="1"/>
  <c r="D5" i="4"/>
  <c r="B5" i="4"/>
  <c r="M9" i="4"/>
  <c r="N9" i="4"/>
  <c r="N10" i="4" l="1"/>
  <c r="N11" i="4"/>
  <c r="M5" i="4"/>
  <c r="N5" i="4" l="1"/>
  <c r="B2" i="4" s="1"/>
  <c r="O10" i="4" s="1"/>
  <c r="F11" i="4" l="1"/>
  <c r="J11" i="4" s="1"/>
  <c r="F8" i="4" l="1"/>
  <c r="I8" i="4" s="1"/>
  <c r="F10" i="4"/>
  <c r="H10" i="4" s="1"/>
  <c r="F9" i="4"/>
  <c r="I9" i="4" s="1"/>
  <c r="O9" i="4"/>
  <c r="O12" i="4"/>
  <c r="F12" i="4"/>
  <c r="O11" i="4"/>
  <c r="O8" i="4"/>
  <c r="G11" i="4"/>
  <c r="I11" i="4"/>
  <c r="H11" i="4"/>
  <c r="I10" i="4" l="1"/>
  <c r="J9" i="4"/>
  <c r="O5" i="4"/>
  <c r="H9" i="4"/>
  <c r="G9" i="4"/>
  <c r="J10" i="4"/>
  <c r="G10" i="4"/>
  <c r="F5" i="4"/>
  <c r="I12" i="4"/>
  <c r="J12" i="4"/>
  <c r="G12" i="4"/>
  <c r="H12" i="4"/>
  <c r="H8" i="4"/>
  <c r="G8" i="4"/>
  <c r="J8" i="4"/>
  <c r="I5" i="4" l="1"/>
  <c r="H5" i="4"/>
  <c r="J5" i="4"/>
  <c r="G5" i="4"/>
  <c r="B3" i="4" l="1"/>
  <c r="F2" i="4" l="1"/>
  <c r="Q4" i="3" s="1"/>
  <c r="E3" i="4"/>
  <c r="O5" i="3" s="1"/>
  <c r="E2" i="4"/>
  <c r="O4" i="3" s="1"/>
  <c r="F3" i="4"/>
  <c r="Q5" i="3" s="1"/>
</calcChain>
</file>

<file path=xl/sharedStrings.xml><?xml version="1.0" encoding="utf-8"?>
<sst xmlns="http://schemas.openxmlformats.org/spreadsheetml/2006/main" count="97" uniqueCount="62">
  <si>
    <t xml:space="preserve">a = </t>
  </si>
  <si>
    <t>±</t>
  </si>
  <si>
    <t xml:space="preserve">b = </t>
  </si>
  <si>
    <t>X</t>
  </si>
  <si>
    <t>Y</t>
  </si>
  <si>
    <t xml:space="preserve">pente = </t>
  </si>
  <si>
    <t xml:space="preserve">D = </t>
  </si>
  <si>
    <t>somme</t>
  </si>
  <si>
    <t>x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</si>
  <si>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</si>
  <si>
    <t>y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</si>
  <si>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y</t>
    </r>
  </si>
  <si>
    <t>W</t>
  </si>
  <si>
    <t>Wx</t>
  </si>
  <si>
    <t>wy</t>
  </si>
  <si>
    <t>wx^2</t>
  </si>
  <si>
    <t>wxy</t>
  </si>
  <si>
    <t>x^2</t>
  </si>
  <si>
    <t>xy</t>
  </si>
  <si>
    <t>(y-(mx+b))^2</t>
  </si>
  <si>
    <t>paramètres de la droite de régression</t>
  </si>
  <si>
    <r>
      <rPr>
        <i/>
        <sz val="12"/>
        <color theme="1"/>
        <rFont val="Century Schoolbook"/>
        <family val="1"/>
      </rPr>
      <t>Y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  <r>
      <rPr>
        <sz val="12"/>
        <color theme="1"/>
        <rFont val="Century Schoolbook"/>
        <family val="1"/>
      </rPr>
      <t xml:space="preserve"> </t>
    </r>
    <r>
      <rPr>
        <i/>
        <sz val="12"/>
        <color theme="1"/>
        <rFont val="Century Schoolbook"/>
        <family val="1"/>
      </rPr>
      <t>MX</t>
    </r>
    <r>
      <rPr>
        <sz val="12"/>
        <color theme="1"/>
        <rFont val="Century Schoolbook"/>
        <family val="1"/>
      </rPr>
      <t xml:space="preserve"> + </t>
    </r>
    <r>
      <rPr>
        <i/>
        <sz val="12"/>
        <color theme="1"/>
        <rFont val="Century Schoolbook"/>
        <family val="1"/>
      </rPr>
      <t>B</t>
    </r>
  </si>
  <si>
    <r>
      <rPr>
        <i/>
        <sz val="12"/>
        <color theme="1"/>
        <rFont val="Century Schoolbook"/>
        <family val="1"/>
      </rPr>
      <t>M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</si>
  <si>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Century Schoolbook"/>
        <family val="1"/>
      </rPr>
      <t>B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</si>
  <si>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</si>
  <si>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Y</t>
    </r>
  </si>
  <si>
    <t xml:space="preserve">Noms : </t>
  </si>
  <si>
    <t xml:space="preserve">Groupe : </t>
  </si>
  <si>
    <t>à inscrire</t>
  </si>
  <si>
    <t>(Ce texte ne sera plus visible, il sera caché par votre graphique)</t>
  </si>
  <si>
    <r>
      <t xml:space="preserve">Redimensionnez votre </t>
    </r>
    <r>
      <rPr>
        <b/>
        <sz val="12"/>
        <color theme="1"/>
        <rFont val="Arial Narrow"/>
        <family val="2"/>
      </rPr>
      <t>GRAPHIQUE 1</t>
    </r>
    <r>
      <rPr>
        <sz val="12"/>
        <color theme="1"/>
        <rFont val="Century Schoolbook"/>
        <family val="1"/>
      </rPr>
      <t xml:space="preserve"> pour qu'il occupe tout ce cadre gris</t>
    </r>
  </si>
  <si>
    <r>
      <t xml:space="preserve">Redimensionnez votre </t>
    </r>
    <r>
      <rPr>
        <b/>
        <sz val="12"/>
        <color theme="1"/>
        <rFont val="Arial Narrow"/>
        <family val="2"/>
      </rPr>
      <t>GRAPHIQUE 2</t>
    </r>
    <r>
      <rPr>
        <sz val="12"/>
        <color theme="1"/>
        <rFont val="Century Schoolbook"/>
        <family val="1"/>
      </rPr>
      <t xml:space="preserve"> pour qu'il occupe tout ce cadre gris</t>
    </r>
  </si>
  <si>
    <t>(s)</t>
  </si>
  <si>
    <t>m</t>
  </si>
  <si>
    <t>L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</si>
  <si>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L</t>
    </r>
  </si>
  <si>
    <t>(m)</t>
  </si>
  <si>
    <t>T</t>
  </si>
  <si>
    <r>
      <t>d</t>
    </r>
    <r>
      <rPr>
        <i/>
        <sz val="12"/>
        <color theme="1"/>
        <rFont val="Symbol"/>
        <family val="1"/>
        <charset val="2"/>
      </rPr>
      <t>T</t>
    </r>
  </si>
  <si>
    <t>TABLEAU 3.1 : Données brutes</t>
  </si>
  <si>
    <t>TABLEAU 3.2 : Variables transformées</t>
  </si>
  <si>
    <r>
      <t xml:space="preserve">Redimensionnez votre </t>
    </r>
    <r>
      <rPr>
        <b/>
        <sz val="12"/>
        <color theme="1"/>
        <rFont val="Arial Narrow"/>
        <family val="2"/>
      </rPr>
      <t>GRAPHIQUE 3</t>
    </r>
    <r>
      <rPr>
        <sz val="12"/>
        <color theme="1"/>
        <rFont val="Century Schoolbook"/>
        <family val="1"/>
      </rPr>
      <t xml:space="preserve"> pour qu'il occupe tout ce cadre gris</t>
    </r>
  </si>
  <si>
    <r>
      <rPr>
        <i/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Century Schoolbook"/>
        <family val="1"/>
      </rPr>
      <t>0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</si>
  <si>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Century Schoolbook"/>
        <family val="1"/>
      </rPr>
      <t>m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</si>
  <si>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Century Schoolbook"/>
        <family val="1"/>
      </rPr>
      <t>0</t>
    </r>
  </si>
  <si>
    <r>
      <t>(</t>
    </r>
    <r>
      <rPr>
        <sz val="12"/>
        <color theme="1"/>
        <rFont val="Aptos Narrow"/>
        <family val="2"/>
      </rPr>
      <t>°</t>
    </r>
    <r>
      <rPr>
        <sz val="12"/>
        <color theme="1"/>
        <rFont val="Century Schoolbook"/>
        <family val="1"/>
      </rPr>
      <t>)</t>
    </r>
  </si>
  <si>
    <r>
      <t>d</t>
    </r>
    <r>
      <rPr>
        <i/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Symbol"/>
        <family val="1"/>
        <charset val="2"/>
      </rPr>
      <t>0</t>
    </r>
  </si>
  <si>
    <r>
      <t xml:space="preserve">Vous devez ajouter les </t>
    </r>
    <r>
      <rPr>
        <b/>
        <sz val="12"/>
        <color rgb="FF00B050"/>
        <rFont val="Century Schoolbook"/>
        <family val="1"/>
      </rPr>
      <t>barres d'erreurs</t>
    </r>
    <r>
      <rPr>
        <sz val="12"/>
        <color theme="1"/>
        <rFont val="Century Schoolbook"/>
        <family val="1"/>
      </rPr>
      <t xml:space="preserve"> sur ce graphique</t>
    </r>
  </si>
  <si>
    <r>
      <t xml:space="preserve">N'ajoutez </t>
    </r>
    <r>
      <rPr>
        <b/>
        <sz val="12"/>
        <color rgb="FFFF0000"/>
        <rFont val="Century Schoolbook"/>
        <family val="1"/>
      </rPr>
      <t>pas de</t>
    </r>
    <r>
      <rPr>
        <sz val="12"/>
        <color theme="1"/>
        <rFont val="Century Schoolbook"/>
        <family val="1"/>
      </rPr>
      <t xml:space="preserve"> </t>
    </r>
    <r>
      <rPr>
        <b/>
        <sz val="12"/>
        <color rgb="FFFF0000"/>
        <rFont val="Century Schoolbook"/>
        <family val="1"/>
      </rPr>
      <t>courbe de tendance</t>
    </r>
    <r>
      <rPr>
        <sz val="12"/>
        <color theme="1"/>
        <rFont val="Century Schoolbook"/>
        <family val="1"/>
      </rPr>
      <t xml:space="preserve"> sur ce graphique</t>
    </r>
  </si>
  <si>
    <r>
      <t xml:space="preserve">Vous devez </t>
    </r>
    <r>
      <rPr>
        <b/>
        <sz val="12"/>
        <color rgb="FF00B050"/>
        <rFont val="Century Schoolbook"/>
        <family val="1"/>
      </rPr>
      <t>ajouter une courbe de tendance</t>
    </r>
    <r>
      <rPr>
        <sz val="12"/>
        <color theme="1"/>
        <rFont val="Century Schoolbook"/>
        <family val="1"/>
      </rPr>
      <t xml:space="preserve"> sur ce graphique</t>
    </r>
  </si>
  <si>
    <r>
      <rPr>
        <i/>
        <sz val="12"/>
        <color theme="1"/>
        <rFont val="Century Schoolbook"/>
        <family val="1"/>
      </rPr>
      <t>L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</si>
  <si>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t>(</t>
    </r>
    <r>
      <rPr>
        <sz val="12"/>
        <color theme="1"/>
        <rFont val="Aptos Narrow"/>
        <family val="2"/>
      </rPr>
      <t>g</t>
    </r>
    <r>
      <rPr>
        <sz val="12"/>
        <color theme="1"/>
        <rFont val="Century Schoolbook"/>
        <family val="1"/>
      </rPr>
      <t>)</t>
    </r>
  </si>
  <si>
    <r>
      <t>d</t>
    </r>
    <r>
      <rPr>
        <i/>
        <sz val="12"/>
        <color theme="1"/>
        <rFont val="Century Schoolbook"/>
        <family val="1"/>
      </rPr>
      <t>m</t>
    </r>
  </si>
  <si>
    <r>
      <rPr>
        <i/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Century Schoolbook"/>
        <family val="1"/>
      </rPr>
      <t>0</t>
    </r>
    <r>
      <rPr>
        <i/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</si>
  <si>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t>TABLEAU 1</t>
  </si>
  <si>
    <t>TABLEAU 2</t>
  </si>
  <si>
    <t>??? g</t>
  </si>
  <si>
    <t>??? m</t>
  </si>
  <si>
    <r>
      <t xml:space="preserve">??? </t>
    </r>
    <r>
      <rPr>
        <sz val="12"/>
        <color theme="1"/>
        <rFont val="Aptos Narrow"/>
        <family val="2"/>
      </rPr>
      <t>°</t>
    </r>
  </si>
  <si>
    <t>?</t>
  </si>
  <si>
    <t>(?)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</si>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</sst>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i/>
      <sz val="12"/>
      <color theme="1"/>
      <name val="Century Schoolbook"/>
      <family val="1"/>
    </font>
    <font>
      <sz val="12"/>
      <color theme="1"/>
      <name val="Symbol"/>
      <family val="1"/>
      <charset val="2"/>
    </font>
    <font>
      <sz val="12"/>
      <color theme="1"/>
      <name val="Consolas"/>
      <family val="3"/>
    </font>
    <font>
      <sz val="12"/>
      <color theme="1"/>
      <name val="Century Schoolbook"/>
      <family val="1"/>
      <charset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2"/>
      <color theme="1"/>
      <name val="Symbol"/>
      <family val="1"/>
      <charset val="2"/>
    </font>
    <font>
      <i/>
      <sz val="12"/>
      <color theme="1"/>
      <name val="Century Schoolbook"/>
      <family val="1"/>
      <charset val="2"/>
    </font>
    <font>
      <vertAlign val="subscript"/>
      <sz val="12"/>
      <color theme="1"/>
      <name val="Century Schoolbook"/>
      <family val="1"/>
    </font>
    <font>
      <sz val="11"/>
      <color theme="1"/>
      <name val="Calibri"/>
      <family val="1"/>
      <charset val="2"/>
      <scheme val="minor"/>
    </font>
    <font>
      <sz val="12"/>
      <color theme="1"/>
      <name val="Aptos Narrow"/>
      <family val="2"/>
    </font>
    <font>
      <vertAlign val="subscript"/>
      <sz val="12"/>
      <color theme="1"/>
      <name val="Symbol"/>
      <family val="1"/>
      <charset val="2"/>
    </font>
    <font>
      <b/>
      <sz val="12"/>
      <color rgb="FF00B050"/>
      <name val="Century Schoolbook"/>
      <family val="1"/>
    </font>
    <font>
      <b/>
      <sz val="12"/>
      <color rgb="FFFF0000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" fontId="14" fillId="0" borderId="0" xfId="0" applyNumberFormat="1" applyFont="1" applyAlignment="1">
      <alignment horizontal="center" vertical="center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2" fillId="3" borderId="12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13" xfId="0" applyFont="1" applyFill="1" applyBorder="1"/>
    <xf numFmtId="0" fontId="3" fillId="3" borderId="12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1" fontId="6" fillId="0" borderId="1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1A05-3A96-43CC-854B-EB8BF9764100}">
  <sheetPr>
    <pageSetUpPr fitToPage="1"/>
  </sheetPr>
  <dimension ref="A2:W41"/>
  <sheetViews>
    <sheetView zoomScaleNormal="100" workbookViewId="0">
      <selection activeCell="C2" sqref="C2:E2"/>
    </sheetView>
  </sheetViews>
  <sheetFormatPr baseColWidth="10" defaultColWidth="11.42578125" defaultRowHeight="16.5" customHeight="1"/>
  <cols>
    <col min="1" max="1" width="2.85546875" style="12" customWidth="1"/>
    <col min="2" max="5" width="11.42578125" style="12" customWidth="1"/>
    <col min="6" max="6" width="2.85546875" style="12" customWidth="1"/>
    <col min="7" max="8" width="11.5703125" style="12" customWidth="1"/>
    <col min="9" max="12" width="11.5703125" style="12" bestFit="1" customWidth="1"/>
    <col min="13" max="13" width="11.42578125" style="12" customWidth="1"/>
    <col min="14" max="16" width="11.42578125" style="12"/>
    <col min="17" max="17" width="11.42578125" style="12" customWidth="1"/>
    <col min="18" max="16384" width="11.42578125" style="12"/>
  </cols>
  <sheetData>
    <row r="2" spans="2:23" ht="16.5" customHeight="1">
      <c r="B2" s="14" t="s">
        <v>26</v>
      </c>
      <c r="C2" s="58" t="s">
        <v>28</v>
      </c>
      <c r="D2" s="59"/>
      <c r="E2" s="59"/>
      <c r="G2" s="40"/>
      <c r="H2" s="41"/>
      <c r="I2" s="42"/>
      <c r="J2" s="41"/>
      <c r="K2" s="43"/>
      <c r="L2" s="43"/>
      <c r="M2" s="43"/>
      <c r="N2" s="44"/>
    </row>
    <row r="3" spans="2:23" ht="16.5" customHeight="1">
      <c r="C3" s="58" t="s">
        <v>28</v>
      </c>
      <c r="D3" s="59"/>
      <c r="E3" s="59"/>
      <c r="G3" s="45"/>
      <c r="H3" s="46"/>
      <c r="I3" s="46"/>
      <c r="J3" s="47"/>
      <c r="K3" s="48"/>
      <c r="L3" s="48"/>
      <c r="M3" s="48"/>
      <c r="N3" s="49"/>
    </row>
    <row r="4" spans="2:23" ht="16.5" customHeight="1">
      <c r="G4" s="50"/>
      <c r="H4" s="48" t="s">
        <v>30</v>
      </c>
      <c r="I4" s="48"/>
      <c r="J4" s="48"/>
      <c r="K4" s="48"/>
      <c r="L4" s="48"/>
      <c r="M4" s="48"/>
      <c r="N4" s="49"/>
      <c r="Q4" s="20"/>
    </row>
    <row r="5" spans="2:23" ht="16.5" customHeight="1">
      <c r="B5" s="14" t="s">
        <v>27</v>
      </c>
      <c r="C5" s="58" t="s">
        <v>28</v>
      </c>
      <c r="D5" s="59"/>
      <c r="E5" s="59"/>
      <c r="G5" s="50"/>
      <c r="H5" s="48" t="s">
        <v>29</v>
      </c>
      <c r="I5" s="48"/>
      <c r="J5" s="48"/>
      <c r="K5" s="48"/>
      <c r="L5" s="48"/>
      <c r="M5" s="48"/>
      <c r="N5" s="49"/>
      <c r="Q5" s="20"/>
    </row>
    <row r="6" spans="2:23" ht="16.5" customHeight="1">
      <c r="F6" s="20"/>
      <c r="G6" s="50"/>
      <c r="H6" s="48"/>
      <c r="I6" s="48"/>
      <c r="J6" s="48"/>
      <c r="K6" s="48"/>
      <c r="L6" s="48"/>
      <c r="M6" s="48"/>
      <c r="N6" s="49"/>
      <c r="Q6" s="20"/>
    </row>
    <row r="7" spans="2:23" ht="16.5" customHeight="1">
      <c r="B7" s="58" t="s">
        <v>54</v>
      </c>
      <c r="C7" s="59"/>
      <c r="D7" s="59"/>
      <c r="E7" s="59"/>
      <c r="G7" s="50"/>
      <c r="H7" s="48" t="s">
        <v>47</v>
      </c>
      <c r="I7" s="48"/>
      <c r="J7" s="48"/>
      <c r="K7" s="48"/>
      <c r="L7" s="48"/>
      <c r="M7" s="48"/>
      <c r="N7" s="49"/>
      <c r="Q7" s="20"/>
      <c r="T7" s="20"/>
      <c r="U7" s="20"/>
      <c r="V7" s="20"/>
      <c r="W7" s="20"/>
    </row>
    <row r="8" spans="2:23" ht="16.5" customHeight="1">
      <c r="C8" s="26" t="s">
        <v>43</v>
      </c>
      <c r="D8" s="12" t="s">
        <v>56</v>
      </c>
      <c r="G8" s="50"/>
      <c r="H8" s="48"/>
      <c r="I8" s="48"/>
      <c r="J8" s="48"/>
      <c r="K8" s="48"/>
      <c r="L8" s="48"/>
      <c r="M8" s="48"/>
      <c r="N8" s="49"/>
      <c r="Q8" s="20"/>
    </row>
    <row r="9" spans="2:23" ht="16.5" customHeight="1" thickBot="1">
      <c r="C9" s="26" t="s">
        <v>50</v>
      </c>
      <c r="D9" s="12" t="s">
        <v>57</v>
      </c>
      <c r="G9" s="50"/>
      <c r="H9" s="48" t="s">
        <v>48</v>
      </c>
      <c r="I9" s="48"/>
      <c r="J9" s="48"/>
      <c r="K9" s="48"/>
      <c r="L9" s="48"/>
      <c r="M9" s="48"/>
      <c r="N9" s="49"/>
      <c r="Q9" s="20"/>
    </row>
    <row r="10" spans="2:23" ht="16.5" customHeight="1">
      <c r="B10" s="9" t="s">
        <v>44</v>
      </c>
      <c r="C10" s="10" t="s">
        <v>46</v>
      </c>
      <c r="D10" s="5" t="s">
        <v>37</v>
      </c>
      <c r="E10" s="10" t="s">
        <v>38</v>
      </c>
      <c r="G10" s="50"/>
      <c r="H10" s="48"/>
      <c r="I10" s="48"/>
      <c r="J10" s="48"/>
      <c r="K10" s="48"/>
      <c r="L10" s="48"/>
      <c r="M10" s="48"/>
      <c r="N10" s="49"/>
      <c r="Q10" s="20"/>
    </row>
    <row r="11" spans="2:23" ht="16.5" customHeight="1" thickBot="1">
      <c r="B11" s="6" t="s">
        <v>45</v>
      </c>
      <c r="C11" s="7" t="s">
        <v>45</v>
      </c>
      <c r="D11" s="6" t="s">
        <v>32</v>
      </c>
      <c r="E11" s="7" t="s">
        <v>32</v>
      </c>
      <c r="G11" s="50"/>
      <c r="H11" s="48"/>
      <c r="I11" s="48"/>
      <c r="J11" s="48"/>
      <c r="K11" s="48"/>
      <c r="L11" s="48"/>
      <c r="M11" s="48"/>
      <c r="N11" s="49"/>
    </row>
    <row r="12" spans="2:23" ht="16.5" customHeight="1">
      <c r="B12" s="54">
        <v>5</v>
      </c>
      <c r="C12" s="30"/>
      <c r="D12" s="29"/>
      <c r="E12" s="30"/>
      <c r="G12" s="50"/>
      <c r="H12" s="48"/>
      <c r="I12" s="48"/>
      <c r="J12" s="48"/>
      <c r="K12" s="48"/>
      <c r="L12" s="48"/>
      <c r="M12" s="48"/>
      <c r="N12" s="49"/>
    </row>
    <row r="13" spans="2:23" ht="16.5" customHeight="1">
      <c r="B13" s="55">
        <v>10</v>
      </c>
      <c r="C13" s="32"/>
      <c r="D13" s="31"/>
      <c r="E13" s="32"/>
      <c r="G13" s="50"/>
      <c r="H13" s="48"/>
      <c r="I13" s="48"/>
      <c r="J13" s="48"/>
      <c r="K13" s="48"/>
      <c r="L13" s="48"/>
      <c r="M13" s="48"/>
      <c r="N13" s="49"/>
    </row>
    <row r="14" spans="2:23" ht="16.5" customHeight="1">
      <c r="B14" s="55">
        <v>15</v>
      </c>
      <c r="C14" s="32"/>
      <c r="D14" s="31"/>
      <c r="E14" s="32"/>
      <c r="G14" s="50"/>
      <c r="H14" s="48"/>
      <c r="I14" s="48"/>
      <c r="J14" s="48"/>
      <c r="K14" s="48"/>
      <c r="L14" s="48"/>
      <c r="M14" s="48"/>
      <c r="N14" s="49"/>
    </row>
    <row r="15" spans="2:23" ht="16.5" customHeight="1" thickBot="1">
      <c r="B15" s="56">
        <v>20</v>
      </c>
      <c r="C15" s="34"/>
      <c r="D15" s="33"/>
      <c r="E15" s="34"/>
      <c r="G15" s="50"/>
      <c r="H15" s="48"/>
      <c r="I15" s="48"/>
      <c r="J15" s="48"/>
      <c r="K15" s="48"/>
      <c r="L15" s="48"/>
      <c r="M15" s="48"/>
      <c r="N15" s="49"/>
    </row>
    <row r="16" spans="2:23" ht="16.5" customHeight="1">
      <c r="G16" s="50"/>
      <c r="H16" s="48"/>
      <c r="I16" s="48"/>
      <c r="J16" s="48"/>
      <c r="K16" s="48"/>
      <c r="L16" s="48"/>
      <c r="M16" s="48"/>
      <c r="N16" s="49"/>
    </row>
    <row r="17" spans="1:14" ht="16.5" customHeight="1">
      <c r="G17" s="50"/>
      <c r="H17" s="48"/>
      <c r="I17" s="48"/>
      <c r="J17" s="48"/>
      <c r="K17" s="48"/>
      <c r="L17" s="48"/>
      <c r="M17" s="48"/>
      <c r="N17" s="49"/>
    </row>
    <row r="18" spans="1:14" ht="16.5" customHeight="1">
      <c r="G18" s="50"/>
      <c r="H18" s="48"/>
      <c r="I18" s="48"/>
      <c r="J18" s="48"/>
      <c r="K18" s="48"/>
      <c r="L18" s="48"/>
      <c r="M18" s="48"/>
      <c r="N18" s="49"/>
    </row>
    <row r="19" spans="1:14" ht="16.5" customHeight="1">
      <c r="G19" s="50"/>
      <c r="H19" s="48"/>
      <c r="I19" s="48"/>
      <c r="J19" s="48"/>
      <c r="K19" s="48"/>
      <c r="L19" s="48"/>
      <c r="M19" s="48"/>
      <c r="N19" s="49"/>
    </row>
    <row r="20" spans="1:14" ht="16.5" customHeight="1">
      <c r="G20" s="51"/>
      <c r="H20" s="52"/>
      <c r="I20" s="52"/>
      <c r="J20" s="52"/>
      <c r="K20" s="52"/>
      <c r="L20" s="52"/>
      <c r="M20" s="52"/>
      <c r="N20" s="53"/>
    </row>
    <row r="21" spans="1:14" ht="16.5" customHeight="1" thickBo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6.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6.5" customHeight="1">
      <c r="G23" s="40"/>
      <c r="H23" s="41"/>
      <c r="I23" s="42"/>
      <c r="J23" s="41"/>
      <c r="K23" s="43"/>
      <c r="L23" s="43"/>
      <c r="M23" s="43"/>
      <c r="N23" s="44"/>
    </row>
    <row r="24" spans="1:14" ht="16.5" customHeight="1">
      <c r="G24" s="45"/>
      <c r="H24" s="46"/>
      <c r="I24" s="46"/>
      <c r="J24" s="47"/>
      <c r="K24" s="48"/>
      <c r="L24" s="48"/>
      <c r="M24" s="48"/>
      <c r="N24" s="49"/>
    </row>
    <row r="25" spans="1:14" ht="16.5" customHeight="1">
      <c r="G25" s="50"/>
      <c r="H25" s="48" t="s">
        <v>31</v>
      </c>
      <c r="I25" s="48"/>
      <c r="J25" s="48"/>
      <c r="K25" s="48"/>
      <c r="L25" s="48"/>
      <c r="M25" s="48"/>
      <c r="N25" s="49"/>
    </row>
    <row r="26" spans="1:14" ht="16.5" customHeight="1">
      <c r="G26" s="50"/>
      <c r="H26" s="48" t="s">
        <v>29</v>
      </c>
      <c r="I26" s="48"/>
      <c r="J26" s="48"/>
      <c r="K26" s="48"/>
      <c r="L26" s="48"/>
      <c r="M26" s="48"/>
      <c r="N26" s="49"/>
    </row>
    <row r="27" spans="1:14" ht="16.5" customHeight="1">
      <c r="G27" s="50"/>
      <c r="H27" s="48"/>
      <c r="I27" s="48"/>
      <c r="J27" s="48"/>
      <c r="K27" s="48"/>
      <c r="L27" s="48"/>
      <c r="M27" s="48"/>
      <c r="N27" s="49"/>
    </row>
    <row r="28" spans="1:14" ht="16.5" customHeight="1">
      <c r="B28" s="58" t="s">
        <v>55</v>
      </c>
      <c r="C28" s="59"/>
      <c r="D28" s="59"/>
      <c r="E28" s="59"/>
      <c r="G28" s="50"/>
      <c r="H28" s="48" t="s">
        <v>47</v>
      </c>
      <c r="I28" s="48"/>
      <c r="J28" s="48"/>
      <c r="K28" s="48"/>
      <c r="L28" s="48"/>
      <c r="M28" s="48"/>
      <c r="N28" s="49"/>
    </row>
    <row r="29" spans="1:14" ht="16.5" customHeight="1">
      <c r="C29" s="57" t="s">
        <v>53</v>
      </c>
      <c r="D29" s="12" t="s">
        <v>58</v>
      </c>
      <c r="G29" s="50"/>
      <c r="H29" s="48"/>
      <c r="I29" s="48"/>
      <c r="J29" s="48"/>
      <c r="K29" s="48"/>
      <c r="L29" s="48"/>
      <c r="M29" s="48"/>
      <c r="N29" s="49"/>
    </row>
    <row r="30" spans="1:14" ht="16.5" customHeight="1" thickBot="1">
      <c r="C30" s="26" t="s">
        <v>50</v>
      </c>
      <c r="D30" s="12" t="s">
        <v>57</v>
      </c>
      <c r="G30" s="50"/>
      <c r="H30" s="48" t="s">
        <v>48</v>
      </c>
      <c r="I30" s="48"/>
      <c r="J30" s="48"/>
      <c r="K30" s="48"/>
      <c r="L30" s="48"/>
      <c r="M30" s="48"/>
      <c r="N30" s="49"/>
    </row>
    <row r="31" spans="1:14" ht="16.5" customHeight="1">
      <c r="B31" s="5" t="s">
        <v>33</v>
      </c>
      <c r="C31" s="10" t="s">
        <v>52</v>
      </c>
      <c r="D31" s="5" t="s">
        <v>37</v>
      </c>
      <c r="E31" s="10" t="s">
        <v>38</v>
      </c>
      <c r="G31" s="50"/>
      <c r="H31" s="48"/>
      <c r="I31" s="48"/>
      <c r="J31" s="48"/>
      <c r="K31" s="48"/>
      <c r="L31" s="48"/>
      <c r="M31" s="48"/>
      <c r="N31" s="49"/>
    </row>
    <row r="32" spans="1:14" ht="16.5" customHeight="1" thickBot="1">
      <c r="B32" s="6" t="s">
        <v>51</v>
      </c>
      <c r="C32" s="7" t="s">
        <v>51</v>
      </c>
      <c r="D32" s="6" t="s">
        <v>32</v>
      </c>
      <c r="E32" s="7" t="s">
        <v>32</v>
      </c>
      <c r="G32" s="50"/>
      <c r="H32" s="48"/>
      <c r="I32" s="48"/>
      <c r="J32" s="48"/>
      <c r="K32" s="48"/>
      <c r="L32" s="48"/>
      <c r="M32" s="48"/>
      <c r="N32" s="49"/>
    </row>
    <row r="33" spans="2:14" ht="16.5" customHeight="1">
      <c r="B33" s="54">
        <v>50</v>
      </c>
      <c r="C33" s="30">
        <v>1</v>
      </c>
      <c r="D33" s="29"/>
      <c r="E33" s="30"/>
      <c r="G33" s="50"/>
      <c r="H33" s="48"/>
      <c r="I33" s="48"/>
      <c r="J33" s="48"/>
      <c r="K33" s="48"/>
      <c r="L33" s="48"/>
      <c r="M33" s="48"/>
      <c r="N33" s="49"/>
    </row>
    <row r="34" spans="2:14" ht="16.5" customHeight="1">
      <c r="B34" s="55">
        <v>100</v>
      </c>
      <c r="C34" s="32">
        <v>1</v>
      </c>
      <c r="D34" s="31"/>
      <c r="E34" s="32"/>
      <c r="G34" s="50"/>
      <c r="H34" s="48"/>
      <c r="I34" s="48"/>
      <c r="J34" s="48"/>
      <c r="K34" s="48"/>
      <c r="L34" s="48"/>
      <c r="M34" s="48"/>
      <c r="N34" s="49"/>
    </row>
    <row r="35" spans="2:14" ht="16.5" customHeight="1">
      <c r="B35" s="55">
        <v>200</v>
      </c>
      <c r="C35" s="32">
        <v>1</v>
      </c>
      <c r="D35" s="31"/>
      <c r="E35" s="32"/>
      <c r="G35" s="50"/>
      <c r="H35" s="48"/>
      <c r="I35" s="48"/>
      <c r="J35" s="48"/>
      <c r="K35" s="48"/>
      <c r="L35" s="48"/>
      <c r="M35" s="48"/>
      <c r="N35" s="49"/>
    </row>
    <row r="36" spans="2:14" ht="16.5" customHeight="1" thickBot="1">
      <c r="B36" s="56">
        <v>500</v>
      </c>
      <c r="C36" s="34">
        <v>1</v>
      </c>
      <c r="D36" s="33"/>
      <c r="E36" s="34"/>
      <c r="G36" s="50"/>
      <c r="H36" s="48"/>
      <c r="I36" s="48"/>
      <c r="J36" s="48"/>
      <c r="K36" s="48"/>
      <c r="L36" s="48"/>
      <c r="M36" s="48"/>
      <c r="N36" s="49"/>
    </row>
    <row r="37" spans="2:14" ht="16.5" customHeight="1">
      <c r="G37" s="50"/>
      <c r="H37" s="48"/>
      <c r="I37" s="48"/>
      <c r="J37" s="48"/>
      <c r="K37" s="48"/>
      <c r="L37" s="48"/>
      <c r="M37" s="48"/>
      <c r="N37" s="49"/>
    </row>
    <row r="38" spans="2:14" ht="16.5" customHeight="1">
      <c r="G38" s="50"/>
      <c r="H38" s="48"/>
      <c r="I38" s="48"/>
      <c r="J38" s="48"/>
      <c r="K38" s="48"/>
      <c r="L38" s="48"/>
      <c r="M38" s="48"/>
      <c r="N38" s="49"/>
    </row>
    <row r="39" spans="2:14" ht="16.5" customHeight="1">
      <c r="G39" s="50"/>
      <c r="H39" s="48"/>
      <c r="I39" s="48"/>
      <c r="J39" s="48"/>
      <c r="K39" s="48"/>
      <c r="L39" s="48"/>
      <c r="M39" s="48"/>
      <c r="N39" s="49"/>
    </row>
    <row r="40" spans="2:14" ht="16.5" customHeight="1">
      <c r="G40" s="50"/>
      <c r="H40" s="48"/>
      <c r="I40" s="48"/>
      <c r="J40" s="48"/>
      <c r="K40" s="48"/>
      <c r="L40" s="48"/>
      <c r="M40" s="48"/>
      <c r="N40" s="49"/>
    </row>
    <row r="41" spans="2:14" ht="16.5" customHeight="1">
      <c r="G41" s="51"/>
      <c r="H41" s="52"/>
      <c r="I41" s="52"/>
      <c r="J41" s="52"/>
      <c r="K41" s="52"/>
      <c r="L41" s="52"/>
      <c r="M41" s="52"/>
      <c r="N41" s="53"/>
    </row>
  </sheetData>
  <sheetProtection formatCells="0" pivotTables="0"/>
  <mergeCells count="5">
    <mergeCell ref="B28:E28"/>
    <mergeCell ref="C2:E2"/>
    <mergeCell ref="C3:E3"/>
    <mergeCell ref="C5:E5"/>
    <mergeCell ref="B7:E7"/>
  </mergeCells>
  <printOptions horizontalCentered="1" verticalCentered="1"/>
  <pageMargins left="0.39370078740157483" right="0.39370078740157483" top="0.39370078740157483" bottom="0.39370078740157483" header="0" footer="0"/>
  <pageSetup paperSize="11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29"/>
  <sheetViews>
    <sheetView tabSelected="1" zoomScaleNormal="100" workbookViewId="0">
      <selection activeCell="C2" sqref="C2:F2"/>
    </sheetView>
  </sheetViews>
  <sheetFormatPr baseColWidth="10" defaultColWidth="11.42578125" defaultRowHeight="16.5" customHeight="1"/>
  <cols>
    <col min="1" max="1" width="2.85546875" style="12" customWidth="1"/>
    <col min="2" max="6" width="11.42578125" style="12" customWidth="1"/>
    <col min="7" max="7" width="11.42578125" style="12"/>
    <col min="8" max="8" width="11.42578125" style="12" customWidth="1"/>
    <col min="9" max="10" width="14.28515625" style="12" customWidth="1"/>
    <col min="11" max="11" width="2.85546875" style="12" customWidth="1"/>
    <col min="12" max="13" width="11.5703125" style="12" customWidth="1"/>
    <col min="14" max="17" width="11.5703125" style="12" bestFit="1" customWidth="1"/>
    <col min="18" max="18" width="11.42578125" style="12" customWidth="1"/>
    <col min="19" max="21" width="11.42578125" style="12"/>
    <col min="22" max="22" width="11.42578125" style="12" customWidth="1"/>
    <col min="23" max="16384" width="11.42578125" style="12"/>
  </cols>
  <sheetData>
    <row r="2" spans="2:28" ht="16.5" customHeight="1">
      <c r="B2" s="14" t="s">
        <v>26</v>
      </c>
      <c r="C2" s="58" t="s">
        <v>28</v>
      </c>
      <c r="D2" s="59"/>
      <c r="E2" s="59"/>
      <c r="F2" s="59"/>
      <c r="N2" s="61" t="s">
        <v>20</v>
      </c>
      <c r="O2" s="61"/>
      <c r="P2" s="61"/>
      <c r="Q2" s="61"/>
    </row>
    <row r="3" spans="2:28" ht="16.5" customHeight="1" thickBot="1">
      <c r="C3" s="58" t="s">
        <v>28</v>
      </c>
      <c r="D3" s="59"/>
      <c r="E3" s="59"/>
      <c r="F3" s="59"/>
      <c r="N3" s="61" t="s">
        <v>21</v>
      </c>
      <c r="O3" s="61"/>
      <c r="P3" s="61"/>
      <c r="Q3" s="61"/>
    </row>
    <row r="4" spans="2:28" ht="16.5" customHeight="1">
      <c r="N4" s="16" t="s">
        <v>22</v>
      </c>
      <c r="O4" s="17" t="str">
        <f>IF('Calculs - avec incertitudes1'!B3=0,"",'Calculs - avec incertitudes1'!E2)</f>
        <v/>
      </c>
      <c r="P4" s="18" t="s">
        <v>1</v>
      </c>
      <c r="Q4" s="19" t="str">
        <f>IF('Calculs - avec incertitudes1'!B3=0,"",'Calculs - avec incertitudes1'!F2)</f>
        <v/>
      </c>
      <c r="V4" s="20"/>
    </row>
    <row r="5" spans="2:28" ht="16.5" customHeight="1" thickBot="1">
      <c r="B5" s="14" t="s">
        <v>27</v>
      </c>
      <c r="C5" s="58" t="s">
        <v>28</v>
      </c>
      <c r="D5" s="59"/>
      <c r="E5" s="59"/>
      <c r="F5" s="59"/>
      <c r="G5" s="14"/>
      <c r="N5" s="21" t="s">
        <v>23</v>
      </c>
      <c r="O5" s="22" t="str">
        <f>IF('Calculs - avec incertitudes1'!B3=0,"",'Calculs - avec incertitudes1'!E3)</f>
        <v/>
      </c>
      <c r="P5" s="23" t="s">
        <v>1</v>
      </c>
      <c r="Q5" s="24" t="str">
        <f>IF('Calculs - avec incertitudes1'!B3=0,"",'Calculs - avec incertitudes1'!F3)</f>
        <v/>
      </c>
      <c r="V5" s="20"/>
    </row>
    <row r="6" spans="2:28" ht="16.5" customHeight="1">
      <c r="J6" s="20"/>
      <c r="K6" s="20"/>
      <c r="L6" s="20"/>
      <c r="M6" s="20"/>
      <c r="N6" s="20"/>
      <c r="O6" s="20"/>
      <c r="P6" s="20"/>
      <c r="Q6" s="20"/>
      <c r="V6" s="20"/>
    </row>
    <row r="7" spans="2:28" ht="16.5" customHeight="1">
      <c r="B7" s="58" t="s">
        <v>39</v>
      </c>
      <c r="C7" s="59"/>
      <c r="D7" s="59"/>
      <c r="E7" s="59"/>
      <c r="F7" s="15"/>
      <c r="G7" s="58" t="s">
        <v>40</v>
      </c>
      <c r="H7" s="60"/>
      <c r="I7" s="60"/>
      <c r="J7" s="60"/>
      <c r="L7" s="40"/>
      <c r="M7" s="41"/>
      <c r="N7" s="42"/>
      <c r="O7" s="41"/>
      <c r="P7" s="43"/>
      <c r="Q7" s="43"/>
      <c r="R7" s="43"/>
      <c r="S7" s="44"/>
      <c r="V7" s="20"/>
      <c r="Y7" s="20"/>
      <c r="Z7" s="20"/>
      <c r="AA7" s="20"/>
      <c r="AB7" s="20"/>
    </row>
    <row r="8" spans="2:28" ht="16.5" customHeight="1">
      <c r="C8" s="26" t="s">
        <v>42</v>
      </c>
      <c r="D8" s="12" t="s">
        <v>58</v>
      </c>
      <c r="L8" s="45"/>
      <c r="M8" s="46"/>
      <c r="N8" s="46"/>
      <c r="O8" s="47"/>
      <c r="P8" s="48"/>
      <c r="Q8" s="48"/>
      <c r="R8" s="48"/>
      <c r="S8" s="49"/>
      <c r="V8" s="20"/>
    </row>
    <row r="9" spans="2:28" ht="16.5" customHeight="1" thickBot="1">
      <c r="C9" s="26" t="s">
        <v>43</v>
      </c>
      <c r="D9" s="12" t="s">
        <v>56</v>
      </c>
      <c r="G9" s="25" t="s">
        <v>3</v>
      </c>
      <c r="H9" s="26" t="s">
        <v>24</v>
      </c>
      <c r="I9" s="25" t="s">
        <v>4</v>
      </c>
      <c r="J9" s="26" t="s">
        <v>25</v>
      </c>
      <c r="L9" s="50"/>
      <c r="M9" s="48" t="s">
        <v>41</v>
      </c>
      <c r="N9" s="48"/>
      <c r="O9" s="48"/>
      <c r="P9" s="48"/>
      <c r="Q9" s="48"/>
      <c r="R9" s="48"/>
      <c r="S9" s="49"/>
      <c r="V9" s="20"/>
    </row>
    <row r="10" spans="2:28" ht="16.5" customHeight="1">
      <c r="B10" s="5" t="s">
        <v>34</v>
      </c>
      <c r="C10" s="8" t="s">
        <v>35</v>
      </c>
      <c r="D10" s="5" t="s">
        <v>37</v>
      </c>
      <c r="E10" s="10" t="s">
        <v>38</v>
      </c>
      <c r="G10" s="5" t="s">
        <v>59</v>
      </c>
      <c r="H10" s="8" t="s">
        <v>61</v>
      </c>
      <c r="I10" s="5" t="s">
        <v>59</v>
      </c>
      <c r="J10" s="65" t="s">
        <v>59</v>
      </c>
      <c r="L10" s="50"/>
      <c r="M10" s="48" t="s">
        <v>29</v>
      </c>
      <c r="N10" s="48"/>
      <c r="O10" s="48"/>
      <c r="P10" s="48"/>
      <c r="Q10" s="48"/>
      <c r="R10" s="48"/>
      <c r="S10" s="49"/>
      <c r="V10" s="20"/>
    </row>
    <row r="11" spans="2:28" ht="16.5" customHeight="1" thickBot="1">
      <c r="B11" s="6" t="s">
        <v>36</v>
      </c>
      <c r="C11" s="7" t="s">
        <v>36</v>
      </c>
      <c r="D11" s="6" t="s">
        <v>32</v>
      </c>
      <c r="E11" s="7" t="s">
        <v>32</v>
      </c>
      <c r="G11" s="6" t="s">
        <v>60</v>
      </c>
      <c r="H11" s="7" t="s">
        <v>60</v>
      </c>
      <c r="I11" s="38" t="s">
        <v>60</v>
      </c>
      <c r="J11" s="37" t="s">
        <v>60</v>
      </c>
      <c r="L11" s="50"/>
      <c r="M11" s="48"/>
      <c r="N11" s="48"/>
      <c r="O11" s="48"/>
      <c r="P11" s="48"/>
      <c r="Q11" s="48"/>
      <c r="R11" s="48"/>
      <c r="S11" s="49"/>
    </row>
    <row r="12" spans="2:28" ht="16.5" customHeight="1">
      <c r="B12" s="62">
        <v>0.2</v>
      </c>
      <c r="C12" s="30"/>
      <c r="D12" s="29"/>
      <c r="E12" s="30"/>
      <c r="F12" s="11"/>
      <c r="G12" s="29"/>
      <c r="H12" s="30"/>
      <c r="I12" s="31"/>
      <c r="J12" s="32"/>
      <c r="L12" s="50"/>
      <c r="M12" s="48" t="s">
        <v>47</v>
      </c>
      <c r="N12" s="48"/>
      <c r="O12" s="48"/>
      <c r="P12" s="48"/>
      <c r="Q12" s="48"/>
      <c r="R12" s="48"/>
      <c r="S12" s="49"/>
    </row>
    <row r="13" spans="2:28" ht="16.5" customHeight="1">
      <c r="B13" s="63">
        <v>0.25</v>
      </c>
      <c r="C13" s="32"/>
      <c r="D13" s="31"/>
      <c r="E13" s="32"/>
      <c r="G13" s="31"/>
      <c r="H13" s="32"/>
      <c r="I13" s="35"/>
      <c r="J13" s="32"/>
      <c r="L13" s="50"/>
      <c r="M13" s="48"/>
      <c r="N13" s="48"/>
      <c r="O13" s="48"/>
      <c r="P13" s="48"/>
      <c r="Q13" s="48"/>
      <c r="R13" s="48"/>
      <c r="S13" s="49"/>
    </row>
    <row r="14" spans="2:28" ht="16.5" customHeight="1">
      <c r="B14" s="63">
        <v>0.3</v>
      </c>
      <c r="C14" s="32"/>
      <c r="D14" s="31"/>
      <c r="E14" s="32"/>
      <c r="F14" s="13"/>
      <c r="G14" s="31"/>
      <c r="H14" s="32"/>
      <c r="I14" s="35"/>
      <c r="J14" s="32"/>
      <c r="L14" s="50"/>
      <c r="M14" s="48" t="s">
        <v>49</v>
      </c>
      <c r="N14" s="48"/>
      <c r="O14" s="48"/>
      <c r="P14" s="48"/>
      <c r="Q14" s="48"/>
      <c r="R14" s="48"/>
      <c r="S14" s="49"/>
    </row>
    <row r="15" spans="2:28" ht="16.5" customHeight="1">
      <c r="B15" s="63">
        <v>0.35</v>
      </c>
      <c r="C15" s="32"/>
      <c r="D15" s="31"/>
      <c r="E15" s="32"/>
      <c r="F15" s="13"/>
      <c r="G15" s="31"/>
      <c r="H15" s="32"/>
      <c r="I15" s="35"/>
      <c r="J15" s="32"/>
      <c r="L15" s="50"/>
      <c r="M15" s="48"/>
      <c r="N15" s="48"/>
      <c r="O15" s="48"/>
      <c r="P15" s="48"/>
      <c r="Q15" s="48"/>
      <c r="R15" s="48"/>
      <c r="S15" s="49"/>
    </row>
    <row r="16" spans="2:28" ht="16.5" customHeight="1" thickBot="1">
      <c r="B16" s="64">
        <v>0.4</v>
      </c>
      <c r="C16" s="34"/>
      <c r="D16" s="33"/>
      <c r="E16" s="34"/>
      <c r="F16" s="13"/>
      <c r="G16" s="33"/>
      <c r="H16" s="34"/>
      <c r="I16" s="36"/>
      <c r="J16" s="34"/>
      <c r="L16" s="50"/>
      <c r="M16" s="48"/>
      <c r="N16" s="48"/>
      <c r="O16" s="48"/>
      <c r="P16" s="48"/>
      <c r="Q16" s="48"/>
      <c r="R16" s="48"/>
      <c r="S16" s="49"/>
    </row>
    <row r="17" spans="6:19" ht="16.5" customHeight="1">
      <c r="F17" s="13"/>
      <c r="L17" s="50"/>
      <c r="M17" s="48"/>
      <c r="N17" s="48"/>
      <c r="O17" s="48"/>
      <c r="P17" s="48"/>
      <c r="Q17" s="48"/>
      <c r="R17" s="48"/>
      <c r="S17" s="49"/>
    </row>
    <row r="18" spans="6:19" ht="16.5" customHeight="1">
      <c r="F18" s="13"/>
      <c r="L18" s="50"/>
      <c r="M18" s="48"/>
      <c r="N18" s="48"/>
      <c r="O18" s="48"/>
      <c r="P18" s="48"/>
      <c r="Q18" s="48"/>
      <c r="R18" s="48"/>
      <c r="S18" s="49"/>
    </row>
    <row r="19" spans="6:19" ht="16.5" customHeight="1">
      <c r="L19" s="50"/>
      <c r="M19" s="48"/>
      <c r="N19" s="48"/>
      <c r="O19" s="48"/>
      <c r="P19" s="48"/>
      <c r="Q19" s="48"/>
      <c r="R19" s="48"/>
      <c r="S19" s="49"/>
    </row>
    <row r="20" spans="6:19" ht="16.5" customHeight="1">
      <c r="L20" s="50"/>
      <c r="M20" s="48"/>
      <c r="N20" s="48"/>
      <c r="O20" s="48"/>
      <c r="P20" s="48"/>
      <c r="Q20" s="48"/>
      <c r="R20" s="48"/>
      <c r="S20" s="49"/>
    </row>
    <row r="21" spans="6:19" ht="16.5" customHeight="1">
      <c r="L21" s="50"/>
      <c r="M21" s="48"/>
      <c r="N21" s="48"/>
      <c r="O21" s="48"/>
      <c r="P21" s="48"/>
      <c r="Q21" s="48"/>
      <c r="R21" s="48"/>
      <c r="S21" s="49"/>
    </row>
    <row r="22" spans="6:19" ht="16.5" customHeight="1">
      <c r="L22" s="50"/>
      <c r="M22" s="48"/>
      <c r="N22" s="48"/>
      <c r="O22" s="48"/>
      <c r="P22" s="48"/>
      <c r="Q22" s="48"/>
      <c r="R22" s="48"/>
      <c r="S22" s="49"/>
    </row>
    <row r="23" spans="6:19" ht="16.5" customHeight="1">
      <c r="L23" s="50"/>
      <c r="M23" s="48"/>
      <c r="N23" s="48"/>
      <c r="O23" s="48"/>
      <c r="P23" s="48"/>
      <c r="Q23" s="48"/>
      <c r="R23" s="48"/>
      <c r="S23" s="49"/>
    </row>
    <row r="24" spans="6:19" ht="16.5" customHeight="1">
      <c r="L24" s="50"/>
      <c r="M24" s="48"/>
      <c r="N24" s="48"/>
      <c r="O24" s="48"/>
      <c r="P24" s="48"/>
      <c r="Q24" s="48"/>
      <c r="R24" s="48"/>
      <c r="S24" s="49"/>
    </row>
    <row r="25" spans="6:19" ht="16.5" customHeight="1">
      <c r="L25" s="50"/>
      <c r="M25" s="48"/>
      <c r="N25" s="48"/>
      <c r="O25" s="48"/>
      <c r="P25" s="48"/>
      <c r="Q25" s="48"/>
      <c r="R25" s="48"/>
      <c r="S25" s="49"/>
    </row>
    <row r="26" spans="6:19" ht="16.5" customHeight="1">
      <c r="L26" s="50"/>
      <c r="M26" s="48"/>
      <c r="N26" s="48"/>
      <c r="O26" s="48"/>
      <c r="P26" s="48"/>
      <c r="Q26" s="48"/>
      <c r="R26" s="48"/>
      <c r="S26" s="49"/>
    </row>
    <row r="27" spans="6:19" ht="16.5" customHeight="1">
      <c r="L27" s="50"/>
      <c r="M27" s="48"/>
      <c r="N27" s="48"/>
      <c r="O27" s="48"/>
      <c r="P27" s="48"/>
      <c r="Q27" s="48"/>
      <c r="R27" s="48"/>
      <c r="S27" s="49"/>
    </row>
    <row r="28" spans="6:19" ht="16.5" customHeight="1">
      <c r="L28" s="50"/>
      <c r="M28" s="48"/>
      <c r="N28" s="48"/>
      <c r="O28" s="48"/>
      <c r="P28" s="48"/>
      <c r="Q28" s="48"/>
      <c r="R28" s="48"/>
      <c r="S28" s="49"/>
    </row>
    <row r="29" spans="6:19" ht="16.5" customHeight="1">
      <c r="L29" s="51"/>
      <c r="M29" s="52"/>
      <c r="N29" s="52"/>
      <c r="O29" s="52"/>
      <c r="P29" s="52"/>
      <c r="Q29" s="52"/>
      <c r="R29" s="52"/>
      <c r="S29" s="53"/>
    </row>
  </sheetData>
  <sheetProtection formatCells="0" pivotTables="0"/>
  <protectedRanges>
    <protectedRange algorithmName="SHA-512" hashValue="dZY+QKXbYJcM/uxx97hiCpq92bjVlfmWmxFsvBQYHlpnRIIKhCRrQazYQab67LNxfVc9TgX2mcUy3H0JGz0S9A==" saltValue="W6V7hH0RRt1MyACDbjmugw==" spinCount="100000" sqref="I13:I16" name="Plage1"/>
  </protectedRanges>
  <mergeCells count="7">
    <mergeCell ref="G7:J7"/>
    <mergeCell ref="N2:Q2"/>
    <mergeCell ref="N3:Q3"/>
    <mergeCell ref="B7:E7"/>
    <mergeCell ref="C2:F2"/>
    <mergeCell ref="C3:F3"/>
    <mergeCell ref="C5:F5"/>
  </mergeCells>
  <printOptions horizontalCentered="1" verticalCentered="1"/>
  <pageMargins left="0.39370078740157483" right="0.39370078740157483" top="0.39370078740157483" bottom="0.39370078740157483" header="0" footer="0"/>
  <pageSetup paperSize="11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2"/>
  <sheetViews>
    <sheetView workbookViewId="0">
      <selection activeCell="D31" sqref="D31"/>
    </sheetView>
  </sheetViews>
  <sheetFormatPr baseColWidth="10" defaultColWidth="11.42578125" defaultRowHeight="15"/>
  <cols>
    <col min="15" max="15" width="12.42578125" bestFit="1" customWidth="1"/>
  </cols>
  <sheetData>
    <row r="2" spans="1:15">
      <c r="A2" s="3" t="s">
        <v>5</v>
      </c>
      <c r="B2" t="e">
        <f>((COUNTIF(B8:B12,"&gt;0")*N5-B5*D5)/(COUNTIF(B8:B12,"&gt;0")*M5-B5^2))</f>
        <v>#DIV/0!</v>
      </c>
      <c r="D2" s="3" t="s">
        <v>0</v>
      </c>
      <c r="E2" t="e">
        <f>(F5*J5-G5*H5)/B3</f>
        <v>#DIV/0!</v>
      </c>
      <c r="F2" t="e">
        <f>SQRT(F5/B3)</f>
        <v>#DIV/0!</v>
      </c>
    </row>
    <row r="3" spans="1:15">
      <c r="A3" s="4" t="s">
        <v>6</v>
      </c>
      <c r="B3">
        <f>F5*I5-G5^2</f>
        <v>0</v>
      </c>
      <c r="D3" s="3" t="s">
        <v>2</v>
      </c>
      <c r="E3" t="e">
        <f>(I5*H5-G5*J5)/B3</f>
        <v>#DIV/0!</v>
      </c>
      <c r="F3" t="e">
        <f>SQRT(I5/B3)</f>
        <v>#DIV/0!</v>
      </c>
    </row>
    <row r="5" spans="1:15">
      <c r="A5" t="s">
        <v>7</v>
      </c>
      <c r="B5" s="1">
        <f>SUM(B8:B12)</f>
        <v>0</v>
      </c>
      <c r="C5" s="1"/>
      <c r="D5" s="1">
        <f>SUM(D8:D12)</f>
        <v>0</v>
      </c>
      <c r="E5" s="1"/>
      <c r="F5" s="1">
        <f>SUM(F8:F12)</f>
        <v>0</v>
      </c>
      <c r="G5" s="1">
        <f>SUM(G8:G12)</f>
        <v>0</v>
      </c>
      <c r="H5" s="1">
        <f>SUM(H8:H12)</f>
        <v>0</v>
      </c>
      <c r="I5" s="1">
        <f>SUM(I8:I12)</f>
        <v>0</v>
      </c>
      <c r="J5" s="1">
        <f>SUM(J8:J12)</f>
        <v>0</v>
      </c>
      <c r="M5" s="1">
        <f>SUM(M8:M12)</f>
        <v>0</v>
      </c>
      <c r="N5" s="1">
        <f>SUM(N8:N12)</f>
        <v>0</v>
      </c>
      <c r="O5" s="1">
        <f>SUM(O8:O12)</f>
        <v>0</v>
      </c>
    </row>
    <row r="6" spans="1:15">
      <c r="B6" s="2"/>
      <c r="C6" s="2"/>
      <c r="D6" s="2"/>
      <c r="E6" s="2"/>
      <c r="F6" s="2"/>
    </row>
    <row r="7" spans="1:15">
      <c r="B7" s="2" t="s">
        <v>8</v>
      </c>
      <c r="C7" s="39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  <c r="M7" t="s">
        <v>17</v>
      </c>
      <c r="N7" t="s">
        <v>18</v>
      </c>
      <c r="O7" t="s">
        <v>19</v>
      </c>
    </row>
    <row r="8" spans="1:15">
      <c r="B8" s="1">
        <f>'partie 4'!G12</f>
        <v>0</v>
      </c>
      <c r="C8" s="1">
        <f>'partie 4'!H12</f>
        <v>0</v>
      </c>
      <c r="D8" s="1">
        <f>'partie 4'!I12</f>
        <v>0</v>
      </c>
      <c r="E8" s="1">
        <f>'partie 4'!J12</f>
        <v>0</v>
      </c>
      <c r="F8" s="1">
        <f>IF(AND(C8=0,E8=0),0,1/(E8^2+($B$2*C8)^2))</f>
        <v>0</v>
      </c>
      <c r="G8">
        <f>F8*B8</f>
        <v>0</v>
      </c>
      <c r="H8">
        <f>F8*D8</f>
        <v>0</v>
      </c>
      <c r="I8">
        <f>F8*B8^2</f>
        <v>0</v>
      </c>
      <c r="J8">
        <f>F8*B8*D8</f>
        <v>0</v>
      </c>
      <c r="M8" s="1">
        <f t="shared" ref="M8" si="0">B8^2</f>
        <v>0</v>
      </c>
      <c r="N8">
        <f t="shared" ref="N8" si="1">B8*D8</f>
        <v>0</v>
      </c>
      <c r="O8">
        <f>IF(AND(B8=0,D8=0),0,D8-($B$2*B8+$N$1))^2</f>
        <v>0</v>
      </c>
    </row>
    <row r="9" spans="1:15">
      <c r="B9" s="1">
        <f>'partie 4'!G13</f>
        <v>0</v>
      </c>
      <c r="C9" s="1">
        <f>'partie 4'!H13</f>
        <v>0</v>
      </c>
      <c r="D9" s="1">
        <f>'partie 4'!I13</f>
        <v>0</v>
      </c>
      <c r="E9" s="1">
        <f>'partie 4'!J13</f>
        <v>0</v>
      </c>
      <c r="F9" s="1">
        <f t="shared" ref="F9:F11" si="2">IF(AND(C9=0,E9=0),0,1/(E9^2+($B$2*C9)^2))</f>
        <v>0</v>
      </c>
      <c r="G9">
        <f>F9*B9</f>
        <v>0</v>
      </c>
      <c r="H9">
        <f>F9*D9</f>
        <v>0</v>
      </c>
      <c r="I9">
        <f>F9*B9^2</f>
        <v>0</v>
      </c>
      <c r="J9">
        <f>F9*B9*D9</f>
        <v>0</v>
      </c>
      <c r="M9" s="1">
        <f t="shared" ref="M9" si="3">B9^2</f>
        <v>0</v>
      </c>
      <c r="N9">
        <f t="shared" ref="N9:N11" si="4">B9*D9</f>
        <v>0</v>
      </c>
      <c r="O9">
        <f>IF(AND(B9=0,D9=0),0,D9-($B$2*B9+$N$1))^2</f>
        <v>0</v>
      </c>
    </row>
    <row r="10" spans="1:15">
      <c r="B10" s="1">
        <f>'partie 4'!G14</f>
        <v>0</v>
      </c>
      <c r="C10" s="1">
        <f>'partie 4'!H14</f>
        <v>0</v>
      </c>
      <c r="D10" s="1">
        <f>'partie 4'!I14</f>
        <v>0</v>
      </c>
      <c r="E10" s="1">
        <f>'partie 4'!J14</f>
        <v>0</v>
      </c>
      <c r="F10" s="1">
        <f t="shared" si="2"/>
        <v>0</v>
      </c>
      <c r="G10">
        <f t="shared" ref="G10:G11" si="5">F10*B10</f>
        <v>0</v>
      </c>
      <c r="H10">
        <f>F10*D10</f>
        <v>0</v>
      </c>
      <c r="I10">
        <f>F10*B10^2</f>
        <v>0</v>
      </c>
      <c r="J10">
        <f t="shared" ref="J10" si="6">F10*B10*D10</f>
        <v>0</v>
      </c>
      <c r="M10" s="1">
        <f>B10^2</f>
        <v>0</v>
      </c>
      <c r="N10">
        <f t="shared" si="4"/>
        <v>0</v>
      </c>
      <c r="O10">
        <f>IF(AND(B10=0,D10=0),0,D10-($B$2*B10+$N$1))^2</f>
        <v>0</v>
      </c>
    </row>
    <row r="11" spans="1:15">
      <c r="B11" s="1">
        <f>'partie 4'!G15</f>
        <v>0</v>
      </c>
      <c r="C11" s="1">
        <f>'partie 4'!H15</f>
        <v>0</v>
      </c>
      <c r="D11" s="1">
        <f>'partie 4'!I15</f>
        <v>0</v>
      </c>
      <c r="E11" s="1">
        <f>'partie 4'!J15</f>
        <v>0</v>
      </c>
      <c r="F11" s="1">
        <f t="shared" si="2"/>
        <v>0</v>
      </c>
      <c r="G11">
        <f t="shared" si="5"/>
        <v>0</v>
      </c>
      <c r="H11">
        <f t="shared" ref="H11" si="7">F11*D11</f>
        <v>0</v>
      </c>
      <c r="I11">
        <f t="shared" ref="I11" si="8">F11*B11^2</f>
        <v>0</v>
      </c>
      <c r="J11">
        <f>F11*B11*D11</f>
        <v>0</v>
      </c>
      <c r="M11" s="1">
        <f>B11^2</f>
        <v>0</v>
      </c>
      <c r="N11">
        <f t="shared" si="4"/>
        <v>0</v>
      </c>
      <c r="O11">
        <f>IF(AND(B11=0,D11=0),0,D11-($B$2*B11+$N$1))^2</f>
        <v>0</v>
      </c>
    </row>
    <row r="12" spans="1:15">
      <c r="B12" s="1">
        <f>'partie 4'!G16</f>
        <v>0</v>
      </c>
      <c r="C12" s="1">
        <f>'partie 4'!H16</f>
        <v>0</v>
      </c>
      <c r="D12" s="1">
        <f>'partie 4'!I16</f>
        <v>0</v>
      </c>
      <c r="E12" s="1">
        <f>'partie 4'!J16</f>
        <v>0</v>
      </c>
      <c r="F12" s="1">
        <f t="shared" ref="F12" si="9">IF(AND(C12=0,E12=0),0,1/(E12^2+($B$2*C12)^2))</f>
        <v>0</v>
      </c>
      <c r="G12">
        <f t="shared" ref="G12" si="10">F12*B12</f>
        <v>0</v>
      </c>
      <c r="H12">
        <f t="shared" ref="H12" si="11">F12*D12</f>
        <v>0</v>
      </c>
      <c r="I12">
        <f t="shared" ref="I12" si="12">F12*B12^2</f>
        <v>0</v>
      </c>
      <c r="J12">
        <f>F12*B12*D12</f>
        <v>0</v>
      </c>
      <c r="M12" s="1">
        <f>B12^2</f>
        <v>0</v>
      </c>
      <c r="N12">
        <f t="shared" ref="N12" si="13">B12*D12</f>
        <v>0</v>
      </c>
      <c r="O12">
        <f>IF(AND(B12=0,D12=0),0,D12-($B$2*B12+$N$1))^2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parties 2 et 3</vt:lpstr>
      <vt:lpstr>partie 4</vt:lpstr>
      <vt:lpstr>Calculs - avec incertitudes1</vt:lpstr>
    </vt:vector>
  </TitlesOfParts>
  <Manager>btardif@cmaisonneuve.qc.ca</Manager>
  <Company>Collège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TemplatePendule</dc:title>
  <dc:subject/>
  <dc:creator>btardif@cmaisonneuve.qc.ca</dc:creator>
  <cp:keywords/>
  <dc:description/>
  <cp:lastModifiedBy>Tardif, Benjamin</cp:lastModifiedBy>
  <cp:revision/>
  <cp:lastPrinted>2026-02-03T14:35:09Z</cp:lastPrinted>
  <dcterms:created xsi:type="dcterms:W3CDTF">2018-10-24T17:32:09Z</dcterms:created>
  <dcterms:modified xsi:type="dcterms:W3CDTF">2026-02-04T07:55:46Z</dcterms:modified>
  <cp:category/>
  <cp:contentStatus/>
</cp:coreProperties>
</file>